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Салтыкова\Информация на инфостенде УК ЖЭК\"/>
    </mc:Choice>
  </mc:AlternateContent>
  <xr:revisionPtr revIDLastSave="0" documentId="13_ncr:1_{8EF7174C-4361-41E8-817F-2E29F7CC8385}" xr6:coauthVersionLast="47" xr6:coauthVersionMax="47" xr10:uidLastSave="{00000000-0000-0000-0000-000000000000}"/>
  <bookViews>
    <workbookView xWindow="-108" yWindow="-108" windowWidth="23256" windowHeight="12576" xr2:uid="{C49CB028-9C19-4736-974D-4A9ACFA686F7}"/>
  </bookViews>
  <sheets>
    <sheet name="Лист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2" i="1"/>
  <c r="G23" i="1"/>
  <c r="G24" i="1"/>
  <c r="G20" i="1"/>
  <c r="G21" i="1"/>
  <c r="G13" i="1"/>
  <c r="G14" i="1"/>
  <c r="G15" i="1"/>
  <c r="G16" i="1"/>
  <c r="G17" i="1"/>
  <c r="G18" i="1"/>
  <c r="G12" i="1"/>
  <c r="G11" i="1"/>
  <c r="G9" i="1"/>
  <c r="G8" i="1"/>
  <c r="G7" i="1"/>
</calcChain>
</file>

<file path=xl/sharedStrings.xml><?xml version="1.0" encoding="utf-8"?>
<sst xmlns="http://schemas.openxmlformats.org/spreadsheetml/2006/main" count="66" uniqueCount="40">
  <si>
    <t>Район города</t>
  </si>
  <si>
    <t>Вид ресурса</t>
  </si>
  <si>
    <t>Ресурсоснабжающая организация</t>
  </si>
  <si>
    <t>Ед. изм.</t>
  </si>
  <si>
    <t>Номер и дата нормативного правового акта устанавливающего цену (тариф)</t>
  </si>
  <si>
    <t>Орган, выпустивший нормативный акт</t>
  </si>
  <si>
    <t>Автозаводский район</t>
  </si>
  <si>
    <t>Холодная вода</t>
  </si>
  <si>
    <t>Водоотведение (с очисткой сточных вод)</t>
  </si>
  <si>
    <t>Тепловая энергия для нужд отопления</t>
  </si>
  <si>
    <t>Компонент на тепловую энергия</t>
  </si>
  <si>
    <t>Горячая вода в т.ч. :</t>
  </si>
  <si>
    <t xml:space="preserve"> Компонент теплоноситель</t>
  </si>
  <si>
    <t>Электрическая энергия, одноставочный тариф</t>
  </si>
  <si>
    <t>м3</t>
  </si>
  <si>
    <t>ПАО "Т Плюс"</t>
  </si>
  <si>
    <t>Гкал</t>
  </si>
  <si>
    <t>ОАО "ТЭК"</t>
  </si>
  <si>
    <t>квт/час</t>
  </si>
  <si>
    <t>Центральный район</t>
  </si>
  <si>
    <t>ОАО "Волжские коммунальные системы"</t>
  </si>
  <si>
    <t>ПАО "Самараэнерго"</t>
  </si>
  <si>
    <t>Электрическая энергия (ночная зона)</t>
  </si>
  <si>
    <t>Электрическая энергия, (дневная зона)</t>
  </si>
  <si>
    <t>Индекс роста в %</t>
  </si>
  <si>
    <t>руб./м3</t>
  </si>
  <si>
    <t>ТКО (Обращение с твердыми коммунальными отходами)</t>
  </si>
  <si>
    <t>АО "Экология"</t>
  </si>
  <si>
    <t>ТАРИФЫ НА ЖИЛИЩНО-КОММУНАЛЬНЫЕ УСЛУГИ С 01 января 2026г.</t>
  </si>
  <si>
    <t>Сведения о тарифах ресурсоснабжающих организаций на коммунальные ресурсы с 01 января 2026г. по 31 декабря 2026г.</t>
  </si>
  <si>
    <t>Цена закупки ресурса с НДС, руб(с 01.01.2026 до 30.09.2026)</t>
  </si>
  <si>
    <t>Цена закупки ресурса с НДС, руб(с 01.10.2026 до 31.12.2026)</t>
  </si>
  <si>
    <t>Приказ № 761 от 18.12.2025</t>
  </si>
  <si>
    <t>Приказ № 839 от 26.12.2025г.</t>
  </si>
  <si>
    <t>Приказ № 674 от 18.12.2025г.</t>
  </si>
  <si>
    <t>Приказ  №627 от 18.12.2025</t>
  </si>
  <si>
    <t>Приказ  №674 от 18.12.2025</t>
  </si>
  <si>
    <t>Приказ № 790 от 24.12.2025</t>
  </si>
  <si>
    <t>№320 от 01.11.2025</t>
  </si>
  <si>
    <t>Комитет ценового и тарифного регулирования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</si>
</sst>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6" fillId="4" borderId="28" applyNumberFormat="0" applyAlignment="0" applyProtection="0"/>
    <xf numFmtId="0" fontId="7" fillId="10" borderId="29" applyNumberFormat="0" applyAlignment="0" applyProtection="0"/>
    <xf numFmtId="0" fontId="8" fillId="10" borderId="28" applyNumberFormat="0" applyAlignment="0" applyProtection="0"/>
    <xf numFmtId="0" fontId="9" fillId="0" borderId="30" applyNumberFormat="0" applyFill="0" applyAlignment="0" applyProtection="0"/>
    <xf numFmtId="0" fontId="10" fillId="0" borderId="31" applyNumberFormat="0" applyFill="0" applyAlignment="0" applyProtection="0"/>
    <xf numFmtId="0" fontId="11" fillId="0" borderId="32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33" applyNumberFormat="0" applyFill="0" applyAlignment="0" applyProtection="0"/>
    <xf numFmtId="0" fontId="13" fillId="15" borderId="34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8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6" borderId="35" applyNumberFormat="0" applyFont="0" applyAlignment="0" applyProtection="0"/>
    <xf numFmtId="0" fontId="18" fillId="0" borderId="36" applyNumberFormat="0" applyFill="0" applyAlignment="0" applyProtection="0"/>
    <xf numFmtId="0" fontId="1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0" fillId="8" borderId="0" applyNumberFormat="0" applyBorder="0" applyAlignment="0" applyProtection="0"/>
  </cellStyleXfs>
  <cellXfs count="6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2" fontId="0" fillId="2" borderId="25" xfId="0" applyNumberFormat="1" applyFill="1" applyBorder="1" applyAlignment="1">
      <alignment horizontal="center" vertical="center"/>
    </xf>
    <xf numFmtId="2" fontId="0" fillId="2" borderId="26" xfId="0" applyNumberFormat="1" applyFill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2" fontId="0" fillId="2" borderId="38" xfId="0" applyNumberFormat="1" applyFill="1" applyBorder="1" applyAlignment="1">
      <alignment horizontal="center" vertical="center"/>
    </xf>
    <xf numFmtId="2" fontId="0" fillId="2" borderId="39" xfId="0" applyNumberFormat="1" applyFill="1" applyBorder="1" applyAlignment="1">
      <alignment horizontal="center" vertical="center"/>
    </xf>
    <xf numFmtId="0" fontId="0" fillId="0" borderId="37" xfId="0" applyBorder="1" applyAlignment="1">
      <alignment vertical="center" wrapText="1"/>
    </xf>
    <xf numFmtId="2" fontId="0" fillId="2" borderId="4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41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42" xfId="0" applyNumberFormat="1" applyFill="1" applyBorder="1" applyAlignment="1">
      <alignment horizontal="center" vertical="center"/>
    </xf>
    <xf numFmtId="2" fontId="0" fillId="2" borderId="43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2" fontId="0" fillId="2" borderId="45" xfId="0" applyNumberFormat="1" applyFill="1" applyBorder="1" applyAlignment="1">
      <alignment horizontal="center" vertical="center"/>
    </xf>
    <xf numFmtId="2" fontId="0" fillId="2" borderId="46" xfId="0" applyNumberFormat="1" applyFill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4">
    <cellStyle name="20% — акцент1 2" xfId="2" xr:uid="{53A1E7EE-175A-4226-AB57-5E1B807E8235}"/>
    <cellStyle name="20% — акцент2 2" xfId="3" xr:uid="{BC7873E7-A5EF-454A-8E3C-7C224F568DBB}"/>
    <cellStyle name="20% — акцент3 2" xfId="4" xr:uid="{C4DA6234-5F3B-4B70-B015-AC24A2B8B443}"/>
    <cellStyle name="20% — акцент4 2" xfId="5" xr:uid="{43A15A3B-3EE6-4713-85D1-631F2616E48D}"/>
    <cellStyle name="20% — акцент5 2" xfId="6" xr:uid="{3180BF8E-2812-4756-96BC-97D31592B921}"/>
    <cellStyle name="20% — акцент6 2" xfId="7" xr:uid="{3726938C-855F-43F0-BC04-1055DDB70CB1}"/>
    <cellStyle name="40% — акцент1 2" xfId="8" xr:uid="{DCFF7106-1CFC-44C7-A308-71B8CF187FC2}"/>
    <cellStyle name="40% — акцент2 2" xfId="9" xr:uid="{0F9CA007-E390-4991-9715-0FD722C05B60}"/>
    <cellStyle name="40% — акцент3 2" xfId="10" xr:uid="{81492A6C-0A43-410F-B1D8-E15BCD557316}"/>
    <cellStyle name="40% — акцент4 2" xfId="11" xr:uid="{87EED9C8-DEC8-484A-8845-A6EB023B059D}"/>
    <cellStyle name="40% — акцент5 2" xfId="12" xr:uid="{47CB2D79-1391-4F1D-9623-61B39D2A4B6C}"/>
    <cellStyle name="40% — акцент6 2" xfId="13" xr:uid="{9167CD2A-60DC-4A57-90B1-CEE4F3EEC270}"/>
    <cellStyle name="60% — акцент1 2" xfId="14" xr:uid="{6B6DC0C4-C987-4748-BB86-873E8FD12E67}"/>
    <cellStyle name="60% — акцент2 2" xfId="15" xr:uid="{E348C766-CA3A-4A3C-810D-47770709E689}"/>
    <cellStyle name="60% — акцент3 2" xfId="16" xr:uid="{9A6CA29C-332A-427F-9AF6-55A4C6966D17}"/>
    <cellStyle name="60% — акцент4 2" xfId="17" xr:uid="{B3DD936B-D073-4B17-8680-28EF21C94112}"/>
    <cellStyle name="60% — акцент5 2" xfId="18" xr:uid="{002BD8FF-AF10-489F-B004-9060EE087CAD}"/>
    <cellStyle name="60% — акцент6 2" xfId="19" xr:uid="{262D67B1-5240-4C7A-A518-80AFF74FFBAC}"/>
    <cellStyle name="Акцент1 2" xfId="20" xr:uid="{A860F875-437A-46FD-A815-1E9AA7E0368A}"/>
    <cellStyle name="Акцент2 2" xfId="21" xr:uid="{B78C4640-33C8-4433-A426-07D1237E0B4A}"/>
    <cellStyle name="Акцент3 2" xfId="22" xr:uid="{49C2BC51-1053-4F49-85C3-D773E421F7DB}"/>
    <cellStyle name="Акцент4 2" xfId="23" xr:uid="{9A464793-B896-4CED-BCDB-9E8BD2A6497C}"/>
    <cellStyle name="Акцент5 2" xfId="24" xr:uid="{C5501BDA-372F-43E9-8E55-1B1E16678E14}"/>
    <cellStyle name="Акцент6 2" xfId="25" xr:uid="{A6743040-280F-4D10-829E-00212F508CC8}"/>
    <cellStyle name="Ввод  2" xfId="26" xr:uid="{123AB0FA-6446-4077-A9F3-068CA51A5144}"/>
    <cellStyle name="Вывод 2" xfId="27" xr:uid="{45232D3D-DAA1-45F1-AF0B-DFB8B41E92D7}"/>
    <cellStyle name="Вычисление 2" xfId="28" xr:uid="{2F41231B-A6F9-4967-B42E-D5A68B64EFAC}"/>
    <cellStyle name="Заголовок 1 2" xfId="29" xr:uid="{53A64223-1FBD-4BD3-B30D-D7A3BE04330B}"/>
    <cellStyle name="Заголовок 2 2" xfId="30" xr:uid="{FBF96B5D-A1FD-4A61-BFEF-396834ECC470}"/>
    <cellStyle name="Заголовок 3 2" xfId="31" xr:uid="{E1891807-D687-42BC-947A-E55659D084B1}"/>
    <cellStyle name="Заголовок 4 2" xfId="32" xr:uid="{A4C74E9E-C010-4A19-967C-4CC6CA780D37}"/>
    <cellStyle name="Итог 2" xfId="33" xr:uid="{83283ADA-2AD7-49BA-BF83-B7ED73B2C125}"/>
    <cellStyle name="Контрольная ячейка 2" xfId="34" xr:uid="{74A298FF-EC10-467B-B050-16D738BEBF44}"/>
    <cellStyle name="Название 2" xfId="35" xr:uid="{2E0A23B3-6D38-4A7C-B13D-0D0D53FE30B7}"/>
    <cellStyle name="Нейтральный 2" xfId="36" xr:uid="{5F080369-719F-4614-A062-097267C470E9}"/>
    <cellStyle name="Обычный" xfId="0" builtinId="0"/>
    <cellStyle name="Обычный 2" xfId="1" xr:uid="{10A7DB67-81D2-4FCE-BFA3-84A4DCB64CD2}"/>
    <cellStyle name="Плохой 2" xfId="37" xr:uid="{006CB39D-6EB0-4915-9EFC-7D91BA341C27}"/>
    <cellStyle name="Пояснение 2" xfId="38" xr:uid="{D41827A1-CC54-48E0-BC16-4F617A58CCDB}"/>
    <cellStyle name="Примечание 2" xfId="39" xr:uid="{823E7CE1-03BF-4C8F-B361-4796CE75FD36}"/>
    <cellStyle name="Связанная ячейка 2" xfId="40" xr:uid="{5D2641D3-A343-4E71-B058-60D1BA3AED47}"/>
    <cellStyle name="Текст предупреждения 2" xfId="41" xr:uid="{2D9C74CB-6942-4358-96D5-141C1770F42E}"/>
    <cellStyle name="Финансовый 2" xfId="42" xr:uid="{54EFD22E-73D2-4DE8-9358-2971328D9584}"/>
    <cellStyle name="Хороший 2" xfId="43" xr:uid="{E74E0850-F823-4472-9233-579A6352E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CED8-FB16-40EE-B5BA-0B8D3197A6DA}">
  <dimension ref="A2:I28"/>
  <sheetViews>
    <sheetView tabSelected="1" topLeftCell="A8" workbookViewId="0">
      <selection activeCell="H22" sqref="H22:H24"/>
    </sheetView>
  </sheetViews>
  <sheetFormatPr defaultRowHeight="14.4" x14ac:dyDescent="0.3"/>
  <cols>
    <col min="2" max="2" width="42" customWidth="1"/>
    <col min="3" max="3" width="16.44140625" customWidth="1"/>
    <col min="5" max="5" width="11.33203125" customWidth="1"/>
    <col min="6" max="7" width="12.109375" customWidth="1"/>
    <col min="8" max="8" width="43.33203125" customWidth="1"/>
    <col min="9" max="9" width="40" customWidth="1"/>
  </cols>
  <sheetData>
    <row r="2" spans="1:9" ht="23.4" x14ac:dyDescent="0.45">
      <c r="A2" s="63" t="s">
        <v>28</v>
      </c>
      <c r="B2" s="63"/>
      <c r="C2" s="63"/>
      <c r="D2" s="63"/>
      <c r="E2" s="63"/>
      <c r="F2" s="63"/>
      <c r="G2" s="63"/>
      <c r="H2" s="63"/>
      <c r="I2" s="63"/>
    </row>
    <row r="4" spans="1:9" ht="18" x14ac:dyDescent="0.3">
      <c r="A4" s="68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5" thickBot="1" x14ac:dyDescent="0.35">
      <c r="A5" s="2"/>
      <c r="B5" s="3"/>
      <c r="C5" s="3"/>
      <c r="D5" s="3"/>
      <c r="E5" s="3"/>
      <c r="F5" s="3"/>
      <c r="G5" s="3"/>
      <c r="H5" s="3"/>
      <c r="I5" s="3"/>
    </row>
    <row r="6" spans="1:9" ht="101.4" thickBot="1" x14ac:dyDescent="0.35">
      <c r="A6" s="9" t="s">
        <v>0</v>
      </c>
      <c r="B6" s="10" t="s">
        <v>1</v>
      </c>
      <c r="C6" s="10" t="s">
        <v>2</v>
      </c>
      <c r="D6" s="10" t="s">
        <v>3</v>
      </c>
      <c r="E6" s="10" t="s">
        <v>30</v>
      </c>
      <c r="F6" s="10" t="s">
        <v>31</v>
      </c>
      <c r="G6" s="10" t="s">
        <v>24</v>
      </c>
      <c r="H6" s="10" t="s">
        <v>4</v>
      </c>
      <c r="I6" s="11" t="s">
        <v>5</v>
      </c>
    </row>
    <row r="7" spans="1:9" ht="24.75" customHeight="1" x14ac:dyDescent="0.3">
      <c r="A7" s="48" t="s">
        <v>6</v>
      </c>
      <c r="B7" s="5" t="s">
        <v>7</v>
      </c>
      <c r="C7" s="65" t="s">
        <v>15</v>
      </c>
      <c r="D7" s="6" t="s">
        <v>14</v>
      </c>
      <c r="E7" s="15">
        <v>36.69</v>
      </c>
      <c r="F7" s="15">
        <v>40.130000000000003</v>
      </c>
      <c r="G7" s="26">
        <f>F7*100/E7</f>
        <v>109.37585173071683</v>
      </c>
      <c r="H7" s="52" t="s">
        <v>32</v>
      </c>
      <c r="I7" s="54" t="s">
        <v>39</v>
      </c>
    </row>
    <row r="8" spans="1:9" ht="24.75" customHeight="1" thickBot="1" x14ac:dyDescent="0.35">
      <c r="A8" s="48"/>
      <c r="B8" s="12" t="s">
        <v>8</v>
      </c>
      <c r="C8" s="66"/>
      <c r="D8" s="13" t="s">
        <v>14</v>
      </c>
      <c r="E8" s="14">
        <v>27.52</v>
      </c>
      <c r="F8" s="14">
        <v>30.11</v>
      </c>
      <c r="G8" s="29">
        <f>F8*100/E8</f>
        <v>109.41133720930233</v>
      </c>
      <c r="H8" s="64"/>
      <c r="I8" s="54"/>
    </row>
    <row r="9" spans="1:9" ht="47.4" customHeight="1" thickBot="1" x14ac:dyDescent="0.35">
      <c r="A9" s="48"/>
      <c r="B9" s="5" t="s">
        <v>9</v>
      </c>
      <c r="C9" s="56" t="s">
        <v>15</v>
      </c>
      <c r="D9" s="6" t="s">
        <v>16</v>
      </c>
      <c r="E9" s="37">
        <v>2577.46</v>
      </c>
      <c r="F9" s="31">
        <v>2884.18</v>
      </c>
      <c r="G9" s="26">
        <f>F9*100/E9</f>
        <v>111.90008768322302</v>
      </c>
      <c r="H9" s="25" t="s">
        <v>36</v>
      </c>
      <c r="I9" s="54"/>
    </row>
    <row r="10" spans="1:9" ht="24.75" customHeight="1" thickBot="1" x14ac:dyDescent="0.35">
      <c r="A10" s="48"/>
      <c r="B10" s="8" t="s">
        <v>11</v>
      </c>
      <c r="C10" s="57"/>
      <c r="D10" s="1"/>
      <c r="E10" s="30"/>
      <c r="F10" s="30"/>
      <c r="G10" s="32"/>
      <c r="H10" s="28"/>
      <c r="I10" s="54"/>
    </row>
    <row r="11" spans="1:9" ht="30" customHeight="1" thickBot="1" x14ac:dyDescent="0.35">
      <c r="A11" s="48"/>
      <c r="B11" s="8" t="s">
        <v>12</v>
      </c>
      <c r="C11" s="57"/>
      <c r="D11" s="1" t="s">
        <v>14</v>
      </c>
      <c r="E11" s="30">
        <v>52.73</v>
      </c>
      <c r="F11" s="30">
        <v>57.47</v>
      </c>
      <c r="G11" s="32">
        <f>F11*100/E11</f>
        <v>108.98919021429927</v>
      </c>
      <c r="H11" s="25" t="s">
        <v>34</v>
      </c>
      <c r="I11" s="54"/>
    </row>
    <row r="12" spans="1:9" ht="42" customHeight="1" thickBot="1" x14ac:dyDescent="0.35">
      <c r="A12" s="48"/>
      <c r="B12" s="7" t="s">
        <v>10</v>
      </c>
      <c r="C12" s="58"/>
      <c r="D12" s="4" t="s">
        <v>16</v>
      </c>
      <c r="E12" s="33">
        <v>2577.46</v>
      </c>
      <c r="F12" s="34">
        <v>2884.18</v>
      </c>
      <c r="G12" s="35">
        <f>F12*100/E12</f>
        <v>111.90008768322302</v>
      </c>
      <c r="H12" s="25" t="s">
        <v>36</v>
      </c>
      <c r="I12" s="54"/>
    </row>
    <row r="13" spans="1:9" ht="21.6" customHeight="1" x14ac:dyDescent="0.3">
      <c r="A13" s="48"/>
      <c r="B13" s="40" t="s">
        <v>13</v>
      </c>
      <c r="C13" s="66" t="s">
        <v>17</v>
      </c>
      <c r="D13" s="66" t="s">
        <v>18</v>
      </c>
      <c r="E13" s="41">
        <v>4.38</v>
      </c>
      <c r="F13" s="41">
        <v>4.87</v>
      </c>
      <c r="G13" s="36">
        <f t="shared" ref="G13:G20" si="0">F13*100/E13</f>
        <v>111.18721461187215</v>
      </c>
      <c r="H13" s="52" t="s">
        <v>37</v>
      </c>
      <c r="I13" s="54"/>
    </row>
    <row r="14" spans="1:9" ht="21.6" customHeight="1" x14ac:dyDescent="0.3">
      <c r="A14" s="48"/>
      <c r="B14" s="8" t="s">
        <v>23</v>
      </c>
      <c r="C14" s="66"/>
      <c r="D14" s="66"/>
      <c r="E14" s="17">
        <v>5.0999999999999996</v>
      </c>
      <c r="F14" s="17">
        <v>5.74</v>
      </c>
      <c r="G14" s="36">
        <f t="shared" si="0"/>
        <v>112.54901960784315</v>
      </c>
      <c r="H14" s="53"/>
      <c r="I14" s="54"/>
    </row>
    <row r="15" spans="1:9" ht="21.6" customHeight="1" thickBot="1" x14ac:dyDescent="0.35">
      <c r="A15" s="49"/>
      <c r="B15" s="7" t="s">
        <v>22</v>
      </c>
      <c r="C15" s="67"/>
      <c r="D15" s="67"/>
      <c r="E15" s="18">
        <v>2.63</v>
      </c>
      <c r="F15" s="18">
        <v>2.92</v>
      </c>
      <c r="G15" s="27">
        <f t="shared" si="0"/>
        <v>111.02661596958175</v>
      </c>
      <c r="H15" s="64"/>
      <c r="I15" s="55"/>
    </row>
    <row r="16" spans="1:9" ht="24.75" customHeight="1" x14ac:dyDescent="0.3">
      <c r="A16" s="47" t="s">
        <v>19</v>
      </c>
      <c r="B16" s="5" t="s">
        <v>7</v>
      </c>
      <c r="C16" s="50" t="s">
        <v>20</v>
      </c>
      <c r="D16" s="6" t="s">
        <v>14</v>
      </c>
      <c r="E16" s="19">
        <v>36.090000000000003</v>
      </c>
      <c r="F16" s="19">
        <v>39.479999999999997</v>
      </c>
      <c r="G16" s="26">
        <f t="shared" si="0"/>
        <v>109.39318370739815</v>
      </c>
      <c r="H16" s="52" t="s">
        <v>33</v>
      </c>
      <c r="I16" s="54" t="s">
        <v>39</v>
      </c>
    </row>
    <row r="17" spans="1:9" ht="24.75" customHeight="1" thickBot="1" x14ac:dyDescent="0.35">
      <c r="A17" s="48"/>
      <c r="B17" s="12" t="s">
        <v>8</v>
      </c>
      <c r="C17" s="51"/>
      <c r="D17" s="13" t="s">
        <v>14</v>
      </c>
      <c r="E17" s="20">
        <v>55.78</v>
      </c>
      <c r="F17" s="20">
        <v>63.26</v>
      </c>
      <c r="G17" s="29">
        <f t="shared" si="0"/>
        <v>113.40982430978845</v>
      </c>
      <c r="H17" s="53"/>
      <c r="I17" s="54"/>
    </row>
    <row r="18" spans="1:9" ht="37.950000000000003" customHeight="1" x14ac:dyDescent="0.3">
      <c r="A18" s="48"/>
      <c r="B18" s="5" t="s">
        <v>9</v>
      </c>
      <c r="C18" s="56" t="s">
        <v>15</v>
      </c>
      <c r="D18" s="6" t="s">
        <v>16</v>
      </c>
      <c r="E18" s="37">
        <v>2413.4499999999998</v>
      </c>
      <c r="F18" s="31">
        <v>2700.65</v>
      </c>
      <c r="G18" s="31">
        <f t="shared" si="0"/>
        <v>111.89997721104643</v>
      </c>
      <c r="H18" s="43" t="s">
        <v>35</v>
      </c>
      <c r="I18" s="54"/>
    </row>
    <row r="19" spans="1:9" ht="31.95" customHeight="1" x14ac:dyDescent="0.3">
      <c r="A19" s="48"/>
      <c r="B19" s="8" t="s">
        <v>11</v>
      </c>
      <c r="C19" s="57"/>
      <c r="D19" s="1"/>
      <c r="E19" s="30"/>
      <c r="F19" s="30"/>
      <c r="G19" s="30"/>
      <c r="H19" s="44"/>
      <c r="I19" s="54"/>
    </row>
    <row r="20" spans="1:9" ht="28.95" customHeight="1" x14ac:dyDescent="0.3">
      <c r="A20" s="48"/>
      <c r="B20" s="8" t="s">
        <v>12</v>
      </c>
      <c r="C20" s="57"/>
      <c r="D20" s="1" t="s">
        <v>14</v>
      </c>
      <c r="E20" s="30">
        <v>36.090000000000003</v>
      </c>
      <c r="F20" s="30">
        <v>39.479999999999997</v>
      </c>
      <c r="G20" s="30">
        <f t="shared" si="0"/>
        <v>109.39318370739815</v>
      </c>
      <c r="H20" s="45" t="s">
        <v>35</v>
      </c>
      <c r="I20" s="54"/>
    </row>
    <row r="21" spans="1:9" ht="33.6" customHeight="1" thickBot="1" x14ac:dyDescent="0.35">
      <c r="A21" s="48"/>
      <c r="B21" s="7" t="s">
        <v>10</v>
      </c>
      <c r="C21" s="58"/>
      <c r="D21" s="4" t="s">
        <v>16</v>
      </c>
      <c r="E21" s="33">
        <v>2413.4499999999998</v>
      </c>
      <c r="F21" s="34">
        <v>2700.65</v>
      </c>
      <c r="G21" s="34">
        <f t="shared" ref="G21:G26" si="1">F21*100/E21</f>
        <v>111.89997721104643</v>
      </c>
      <c r="H21" s="46" t="s">
        <v>35</v>
      </c>
      <c r="I21" s="54"/>
    </row>
    <row r="22" spans="1:9" ht="19.95" customHeight="1" x14ac:dyDescent="0.3">
      <c r="A22" s="48"/>
      <c r="B22" s="40" t="s">
        <v>13</v>
      </c>
      <c r="C22" s="59" t="s">
        <v>21</v>
      </c>
      <c r="D22" s="62" t="s">
        <v>18</v>
      </c>
      <c r="E22" s="42">
        <v>4.38</v>
      </c>
      <c r="F22" s="42">
        <v>4.87</v>
      </c>
      <c r="G22" s="36">
        <f t="shared" si="1"/>
        <v>111.18721461187215</v>
      </c>
      <c r="H22" s="54" t="s">
        <v>37</v>
      </c>
      <c r="I22" s="54"/>
    </row>
    <row r="23" spans="1:9" ht="19.95" customHeight="1" x14ac:dyDescent="0.3">
      <c r="A23" s="48"/>
      <c r="B23" s="8" t="s">
        <v>23</v>
      </c>
      <c r="C23" s="60"/>
      <c r="D23" s="57"/>
      <c r="E23" s="30">
        <v>5.0999999999999996</v>
      </c>
      <c r="F23" s="30">
        <v>5.74</v>
      </c>
      <c r="G23" s="32">
        <f t="shared" si="1"/>
        <v>112.54901960784315</v>
      </c>
      <c r="H23" s="54"/>
      <c r="I23" s="54"/>
    </row>
    <row r="24" spans="1:9" ht="19.95" customHeight="1" thickBot="1" x14ac:dyDescent="0.35">
      <c r="A24" s="49"/>
      <c r="B24" s="7" t="s">
        <v>22</v>
      </c>
      <c r="C24" s="61"/>
      <c r="D24" s="58"/>
      <c r="E24" s="34">
        <v>2.63</v>
      </c>
      <c r="F24" s="34">
        <v>2.92</v>
      </c>
      <c r="G24" s="35">
        <f t="shared" si="1"/>
        <v>111.02661596958175</v>
      </c>
      <c r="H24" s="55"/>
      <c r="I24" s="55"/>
    </row>
    <row r="25" spans="1:9" ht="15" thickBot="1" x14ac:dyDescent="0.35"/>
    <row r="26" spans="1:9" ht="57.6" customHeight="1" thickBot="1" x14ac:dyDescent="0.35">
      <c r="B26" s="22" t="s">
        <v>26</v>
      </c>
      <c r="C26" s="24" t="s">
        <v>27</v>
      </c>
      <c r="D26" s="23" t="s">
        <v>25</v>
      </c>
      <c r="E26" s="38">
        <v>790.1</v>
      </c>
      <c r="F26" s="38">
        <v>790.1</v>
      </c>
      <c r="G26" s="39">
        <f t="shared" si="1"/>
        <v>100</v>
      </c>
      <c r="H26" s="16" t="s">
        <v>38</v>
      </c>
      <c r="I26" s="25" t="s">
        <v>39</v>
      </c>
    </row>
    <row r="27" spans="1:9" x14ac:dyDescent="0.3">
      <c r="H27" s="21"/>
    </row>
    <row r="28" spans="1:9" x14ac:dyDescent="0.3">
      <c r="H28" s="21"/>
    </row>
  </sheetData>
  <mergeCells count="18">
    <mergeCell ref="A2:I2"/>
    <mergeCell ref="H7:H8"/>
    <mergeCell ref="C9:C12"/>
    <mergeCell ref="H13:H15"/>
    <mergeCell ref="I7:I15"/>
    <mergeCell ref="A7:A15"/>
    <mergeCell ref="C7:C8"/>
    <mergeCell ref="C13:C15"/>
    <mergeCell ref="D13:D15"/>
    <mergeCell ref="A4:I4"/>
    <mergeCell ref="A16:A24"/>
    <mergeCell ref="C16:C17"/>
    <mergeCell ref="H16:H17"/>
    <mergeCell ref="I16:I24"/>
    <mergeCell ref="C18:C21"/>
    <mergeCell ref="C22:C24"/>
    <mergeCell ref="D22:D24"/>
    <mergeCell ref="H22:H24"/>
  </mergeCells>
  <pageMargins left="0.70866141732283472" right="0.19685039370078741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Uzer1</dc:creator>
  <cp:lastModifiedBy>UKZHEK003</cp:lastModifiedBy>
  <cp:lastPrinted>2026-01-14T04:52:50Z</cp:lastPrinted>
  <dcterms:created xsi:type="dcterms:W3CDTF">2019-02-25T05:22:27Z</dcterms:created>
  <dcterms:modified xsi:type="dcterms:W3CDTF">2026-01-14T04:52:53Z</dcterms:modified>
</cp:coreProperties>
</file>